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IDOR\Engenharia\UNIVERSIDADE UFVJM\PROJETO ENGESP\ORÇAMENTO\HOSP. VETERINARIO\ONERADO R04\"/>
    </mc:Choice>
  </mc:AlternateContent>
  <xr:revisionPtr revIDLastSave="0" documentId="13_ncr:1_{C142A033-D0FD-425B-96D2-7EC66C53B02F}" xr6:coauthVersionLast="47" xr6:coauthVersionMax="47" xr10:uidLastSave="{00000000-0000-0000-0000-000000000000}"/>
  <bookViews>
    <workbookView xWindow="28680" yWindow="-120" windowWidth="29040" windowHeight="15840" xr2:uid="{AE8C9189-B772-4F3B-A367-41EB9C9286A3}"/>
  </bookViews>
  <sheets>
    <sheet name="Planilha1" sheetId="1" r:id="rId1"/>
  </sheets>
  <definedNames>
    <definedName name="_xlnm.Print_Area" localSheetId="0">Planilha1!$A$1:$H$59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27" i="1"/>
  <c r="E38" i="1" s="1"/>
  <c r="E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<sst xmlns="http://schemas.openxmlformats.org/spreadsheetml/2006/main" count="74" uniqueCount="58">
  <si>
    <t>Cliente:</t>
  </si>
  <si>
    <t>Revisão</t>
  </si>
  <si>
    <t xml:space="preserve">Endereço </t>
  </si>
  <si>
    <t xml:space="preserve">Razão social </t>
  </si>
  <si>
    <t>Monteiro e Filipini Monteiro                                 22.868.435/0001-95</t>
  </si>
  <si>
    <t xml:space="preserve">Documento </t>
  </si>
  <si>
    <t xml:space="preserve">Responsável técnico </t>
  </si>
  <si>
    <t>Isley Monteiro</t>
  </si>
  <si>
    <t>DETALHAMENTO DO BDI</t>
  </si>
  <si>
    <t>Item</t>
  </si>
  <si>
    <t>Descrição dos Serviços</t>
  </si>
  <si>
    <t>%</t>
  </si>
  <si>
    <t>PV</t>
  </si>
  <si>
    <t>CD</t>
  </si>
  <si>
    <t>ADMINISTRAÇÃO CENTRAL</t>
  </si>
  <si>
    <t xml:space="preserve"> </t>
  </si>
  <si>
    <t>1.1</t>
  </si>
  <si>
    <t>ESCRITÓRIO CENTRAL</t>
  </si>
  <si>
    <t>1.2</t>
  </si>
  <si>
    <t>VIAGENS</t>
  </si>
  <si>
    <t>1.3</t>
  </si>
  <si>
    <t>OUTROS</t>
  </si>
  <si>
    <t>IMPOSTOS E TAXAS</t>
  </si>
  <si>
    <t>2.1</t>
  </si>
  <si>
    <t>ISS</t>
  </si>
  <si>
    <t>2.2</t>
  </si>
  <si>
    <t>PIS</t>
  </si>
  <si>
    <t>2.3</t>
  </si>
  <si>
    <t>Cofins</t>
  </si>
  <si>
    <t>2.4</t>
  </si>
  <si>
    <t>CPRB</t>
  </si>
  <si>
    <t>TAXA DE RISCO</t>
  </si>
  <si>
    <t>3.1</t>
  </si>
  <si>
    <t>SEGURO</t>
  </si>
  <si>
    <t>3.2</t>
  </si>
  <si>
    <t>RISCO</t>
  </si>
  <si>
    <t>GARANTIA</t>
  </si>
  <si>
    <t>DESPESAS FINANCEIRAS</t>
  </si>
  <si>
    <t>LUCRO</t>
  </si>
  <si>
    <t>BDI - CALCULADO</t>
  </si>
  <si>
    <t>BDI (CALCULADO):</t>
  </si>
  <si>
    <t>Para o preenchimento da proposta deve-se utilizar o valor de ISS da Prefeitura Local.</t>
  </si>
  <si>
    <t>O BDI FOI CALCULADO CONFORME O ACÓRDÃO Nº 2369/2013 – TCU, CONSIDERANDO O BDI MÉDIO PARA OBRAS DO TIPO CONSTRUÇÃO DE EDIFÍCIOS</t>
  </si>
  <si>
    <t>Fórmula de Cálculo do BDI</t>
  </si>
  <si>
    <t>AC = Administração central;</t>
  </si>
  <si>
    <t>S = Seguros;</t>
  </si>
  <si>
    <t>R = Riscos e imprevistos;</t>
  </si>
  <si>
    <t>G = Garantias exigidas em edital;</t>
  </si>
  <si>
    <t>DF = Despesas financeiras;</t>
  </si>
  <si>
    <t>L = Remuneração bruta do construtor;</t>
  </si>
  <si>
    <t>I = Tributos sobre o preço de venda (PIS, Cofins, CPRB e ISS).</t>
  </si>
  <si>
    <t>_______________________________________________________________
ISLEY MONTEIRO
CREA 5070262960
ENG. CIVIL
ENG. MECÂNICO
ENG. ELETRICISTA
ENG. CONTROLE E AUTOMAÇÃO</t>
  </si>
  <si>
    <t>DATA : 26/01</t>
  </si>
  <si>
    <t>R04</t>
  </si>
  <si>
    <t xml:space="preserve">Cálculo de BDI Onerado </t>
  </si>
  <si>
    <t xml:space="preserve">UFVMJ </t>
  </si>
  <si>
    <t xml:space="preserve">AV. Universitária, N°1000 - UNAÍ, MG, </t>
  </si>
  <si>
    <t>PLANILHA DE CÁLCULO DE BDI NORMAL  - ONERADO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</si>
</sst>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"/>
      <family val="1"/>
    </font>
    <font>
      <sz val="11"/>
      <name val="Arial"/>
      <family val="2"/>
    </font>
    <font>
      <sz val="10"/>
      <name val="Arial"/>
      <family val="1"/>
    </font>
    <font>
      <sz val="14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" fillId="4" borderId="0" xfId="0" applyFont="1" applyFill="1"/>
    <xf numFmtId="0" fontId="2" fillId="4" borderId="0" xfId="0" applyFont="1" applyFill="1"/>
    <xf numFmtId="0" fontId="9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43" fontId="9" fillId="3" borderId="13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vertical="center"/>
    </xf>
    <xf numFmtId="43" fontId="0" fillId="0" borderId="13" xfId="0" applyNumberFormat="1" applyBorder="1" applyAlignment="1">
      <alignment vertical="center"/>
    </xf>
    <xf numFmtId="0" fontId="0" fillId="0" borderId="13" xfId="0" applyBorder="1" applyAlignment="1">
      <alignment horizontal="right" vertical="center"/>
    </xf>
    <xf numFmtId="43" fontId="9" fillId="3" borderId="13" xfId="0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/>
    </xf>
    <xf numFmtId="43" fontId="0" fillId="0" borderId="13" xfId="0" applyNumberFormat="1" applyBorder="1" applyAlignment="1">
      <alignment horizontal="right" vertical="center"/>
    </xf>
    <xf numFmtId="43" fontId="0" fillId="3" borderId="13" xfId="0" applyNumberFormat="1" applyFill="1" applyBorder="1" applyAlignment="1">
      <alignment vertical="center"/>
    </xf>
    <xf numFmtId="2" fontId="0" fillId="0" borderId="13" xfId="0" applyNumberFormat="1" applyBorder="1" applyAlignment="1">
      <alignment vertical="center"/>
    </xf>
    <xf numFmtId="0" fontId="0" fillId="6" borderId="13" xfId="0" applyFill="1" applyBorder="1" applyAlignment="1">
      <alignment horizontal="right" vertical="center"/>
    </xf>
    <xf numFmtId="0" fontId="9" fillId="6" borderId="13" xfId="0" applyFont="1" applyFill="1" applyBorder="1" applyAlignment="1">
      <alignment vertical="center"/>
    </xf>
    <xf numFmtId="2" fontId="9" fillId="6" borderId="13" xfId="0" applyNumberFormat="1" applyFont="1" applyFill="1" applyBorder="1" applyAlignment="1">
      <alignment vertical="center"/>
    </xf>
    <xf numFmtId="43" fontId="10" fillId="0" borderId="0" xfId="0" applyNumberFormat="1" applyFont="1" applyAlignment="1">
      <alignment vertical="center"/>
    </xf>
    <xf numFmtId="43" fontId="10" fillId="0" borderId="0" xfId="0" applyNumberFormat="1" applyFont="1" applyAlignment="1">
      <alignment horizontal="center" vertical="center"/>
    </xf>
    <xf numFmtId="0" fontId="2" fillId="4" borderId="5" xfId="0" applyFont="1" applyFill="1" applyBorder="1"/>
    <xf numFmtId="0" fontId="2" fillId="4" borderId="6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/>
    <xf numFmtId="0" fontId="0" fillId="6" borderId="12" xfId="0" applyFill="1" applyBorder="1"/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Normal" xfId="0" builtinId="0"/>
    <cellStyle name="Normal 2" xfId="1" xr:uid="{516916E8-EA71-4E37-8D1C-70CC67C19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198120</xdr:colOff>
      <xdr:row>47</xdr:row>
      <xdr:rowOff>85464</xdr:rowOff>
    </xdr:from>
    <xdr:ext cx="3162300" cy="585095"/>
    <xdr:pic>
      <xdr:nvPicPr>
        <xdr:cNvPr id="2" name="Imagem 1">
          <a:extLst>
            <a:ext uri="{FF2B5EF4-FFF2-40B4-BE49-F238E27FC236}">
              <a16:creationId xmlns:a16="http://schemas.microsoft.com/office/drawing/2014/main" id="{9B9D7177-0BFD-44FA-A998-1B0885B3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11172564"/>
          <a:ext cx="3162300" cy="585095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9030-A459-4537-BC00-26C3ED55930C}">
  <dimension ref="A1:AZ59"/>
  <sheetViews>
    <sheetView tabSelected="1" view="pageBreakPreview" topLeftCell="A2" zoomScale="85" zoomScaleNormal="100" zoomScaleSheetLayoutView="85" workbookViewId="0">
      <selection activeCell="Q7" sqref="Q7"/>
    </sheetView>
  </sheetViews>
  <sheetFormatPr defaultRowHeight="14.4" x14ac:dyDescent="0.3"/>
  <cols>
    <col min="1" max="1" width="14.44140625" customWidth="1"/>
    <col min="2" max="2" width="22.6640625" customWidth="1"/>
    <col min="3" max="3" width="7.33203125" customWidth="1"/>
    <col min="4" max="4" width="26.5546875" customWidth="1"/>
    <col min="5" max="5" width="14.44140625" customWidth="1"/>
    <col min="6" max="6" width="21.5546875" customWidth="1"/>
  </cols>
  <sheetData>
    <row r="1" spans="1:52" ht="67.2" customHeight="1" x14ac:dyDescent="0.3">
      <c r="A1" s="57" t="e" vm="1">
        <v>#VALUE!</v>
      </c>
      <c r="B1" s="57"/>
      <c r="C1" s="57"/>
      <c r="D1" s="57"/>
      <c r="E1" s="57"/>
      <c r="F1" s="57"/>
      <c r="G1" s="57"/>
      <c r="H1" s="5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52" ht="32.4" customHeight="1" x14ac:dyDescent="0.3">
      <c r="A2" s="2" t="s">
        <v>0</v>
      </c>
      <c r="B2" s="59" t="s">
        <v>55</v>
      </c>
      <c r="C2" s="59"/>
      <c r="D2" s="59"/>
      <c r="E2" s="2" t="s">
        <v>1</v>
      </c>
      <c r="F2" s="2" t="s">
        <v>53</v>
      </c>
      <c r="G2" s="60" t="s">
        <v>52</v>
      </c>
      <c r="H2" s="6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52" ht="45.6" customHeight="1" x14ac:dyDescent="0.3">
      <c r="A3" s="1" t="s">
        <v>2</v>
      </c>
      <c r="B3" s="62" t="s">
        <v>56</v>
      </c>
      <c r="C3" s="62"/>
      <c r="D3" s="62"/>
      <c r="E3" s="2" t="s">
        <v>3</v>
      </c>
      <c r="F3" s="4" t="s">
        <v>4</v>
      </c>
      <c r="G3" s="1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52" ht="27.6" customHeight="1" x14ac:dyDescent="0.3">
      <c r="A4" s="1" t="s">
        <v>5</v>
      </c>
      <c r="B4" s="59" t="s">
        <v>54</v>
      </c>
      <c r="C4" s="59"/>
      <c r="D4" s="59"/>
      <c r="E4" s="1" t="s">
        <v>6</v>
      </c>
      <c r="F4" s="3" t="s">
        <v>7</v>
      </c>
      <c r="G4" s="1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52" ht="15" thickBot="1" x14ac:dyDescent="0.35">
      <c r="A5" s="1"/>
      <c r="B5" s="1"/>
      <c r="C5" s="1"/>
      <c r="D5" s="1"/>
      <c r="E5" s="1"/>
      <c r="F5" s="1"/>
      <c r="G5" s="1"/>
      <c r="H5" s="6"/>
      <c r="I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8.600000000000001" thickBot="1" x14ac:dyDescent="0.4">
      <c r="A6" s="1"/>
      <c r="B6" s="63"/>
      <c r="C6" s="64"/>
      <c r="D6" s="64"/>
      <c r="E6" s="64"/>
      <c r="F6" s="64"/>
      <c r="G6" s="65"/>
      <c r="H6" s="6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45" t="s">
        <v>57</v>
      </c>
      <c r="C7" s="46"/>
      <c r="D7" s="46"/>
      <c r="E7" s="46"/>
      <c r="F7" s="46"/>
      <c r="G7" s="47"/>
      <c r="H7" s="6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48"/>
      <c r="C8" s="49"/>
      <c r="D8" s="49"/>
      <c r="E8" s="49"/>
      <c r="F8" s="49"/>
      <c r="G8" s="50"/>
      <c r="H8" s="6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" thickBot="1" x14ac:dyDescent="0.35">
      <c r="A9" s="1"/>
      <c r="B9" s="51"/>
      <c r="C9" s="52"/>
      <c r="D9" s="52"/>
      <c r="E9" s="52"/>
      <c r="F9" s="52"/>
      <c r="G9" s="53"/>
      <c r="H9" s="6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/>
      <c r="C10" s="1"/>
      <c r="D10" s="1"/>
      <c r="E10" s="1"/>
      <c r="F10" s="1"/>
      <c r="G10" s="1"/>
      <c r="H10" s="6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/>
      <c r="C11" s="8" t="s">
        <v>8</v>
      </c>
      <c r="D11" s="8"/>
      <c r="E11" s="9"/>
      <c r="F11" s="9"/>
      <c r="G11" s="1"/>
      <c r="H11" s="6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/>
      <c r="C12" s="1"/>
      <c r="D12" s="1"/>
      <c r="E12" s="1"/>
      <c r="F12" s="1"/>
      <c r="G12" s="1"/>
      <c r="H12" s="6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/>
      <c r="C13" s="54" t="s">
        <v>9</v>
      </c>
      <c r="D13" s="54" t="s">
        <v>10</v>
      </c>
      <c r="E13" s="11" t="s">
        <v>11</v>
      </c>
      <c r="F13" s="11" t="s">
        <v>11</v>
      </c>
      <c r="G13" s="1"/>
      <c r="H13" s="6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/>
      <c r="C14" s="54"/>
      <c r="D14" s="54"/>
      <c r="E14" s="10" t="s">
        <v>12</v>
      </c>
      <c r="F14" s="10" t="s">
        <v>13</v>
      </c>
      <c r="G14" s="1"/>
      <c r="H14" s="6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/>
      <c r="C15" s="12"/>
      <c r="D15" s="13"/>
      <c r="E15" s="12"/>
      <c r="F15" s="12"/>
      <c r="G15" s="1"/>
      <c r="H15" s="6"/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/>
      <c r="C16" s="14">
        <v>1</v>
      </c>
      <c r="D16" s="15" t="s">
        <v>14</v>
      </c>
      <c r="E16" s="16" t="s">
        <v>15</v>
      </c>
      <c r="F16" s="16">
        <v>3</v>
      </c>
      <c r="G16" s="1"/>
      <c r="H16" s="6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1"/>
      <c r="C17" s="13" t="s">
        <v>16</v>
      </c>
      <c r="D17" s="17" t="s">
        <v>17</v>
      </c>
      <c r="E17" s="18" t="s">
        <v>15</v>
      </c>
      <c r="F17" s="18" t="s">
        <v>15</v>
      </c>
      <c r="G17" s="1"/>
      <c r="H17" s="6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3">
      <c r="A18" s="1"/>
      <c r="B18" s="1"/>
      <c r="C18" s="13" t="s">
        <v>18</v>
      </c>
      <c r="D18" s="17" t="s">
        <v>19</v>
      </c>
      <c r="E18" s="18" t="s">
        <v>15</v>
      </c>
      <c r="F18" s="18" t="s">
        <v>15</v>
      </c>
      <c r="G18" s="1"/>
      <c r="H18" s="6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"/>
      <c r="C19" s="13" t="s">
        <v>20</v>
      </c>
      <c r="D19" s="17" t="s">
        <v>21</v>
      </c>
      <c r="E19" s="18" t="s">
        <v>15</v>
      </c>
      <c r="F19" s="18" t="s">
        <v>15</v>
      </c>
      <c r="G19" s="1"/>
      <c r="H19" s="6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"/>
      <c r="C20" s="19" t="s">
        <v>15</v>
      </c>
      <c r="D20" s="17" t="s">
        <v>15</v>
      </c>
      <c r="E20" s="18" t="s">
        <v>15</v>
      </c>
      <c r="F20" s="18" t="s">
        <v>15</v>
      </c>
      <c r="G20" s="1"/>
      <c r="H20" s="6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1"/>
      <c r="C21" s="14">
        <v>2</v>
      </c>
      <c r="D21" s="15" t="s">
        <v>22</v>
      </c>
      <c r="E21" s="20">
        <f>SUM(E22:E25)</f>
        <v>6.15</v>
      </c>
      <c r="F21" s="20"/>
      <c r="G21" s="1"/>
      <c r="H21" s="6"/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1"/>
      <c r="C22" s="13" t="s">
        <v>23</v>
      </c>
      <c r="D22" s="21" t="s">
        <v>24</v>
      </c>
      <c r="E22" s="18">
        <v>2.5</v>
      </c>
      <c r="F22" s="18"/>
      <c r="G22" s="1"/>
      <c r="H22" s="6"/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/>
      <c r="C23" s="13" t="s">
        <v>25</v>
      </c>
      <c r="D23" s="17" t="s">
        <v>26</v>
      </c>
      <c r="E23" s="18">
        <v>0.65</v>
      </c>
      <c r="F23" s="18"/>
      <c r="G23" s="1"/>
      <c r="H23" s="6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1"/>
      <c r="C24" s="13" t="s">
        <v>27</v>
      </c>
      <c r="D24" s="17" t="s">
        <v>28</v>
      </c>
      <c r="E24" s="22">
        <v>3</v>
      </c>
      <c r="F24" s="18"/>
      <c r="G24" s="1"/>
      <c r="H24" s="6"/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1"/>
      <c r="C25" s="13" t="s">
        <v>29</v>
      </c>
      <c r="D25" s="17" t="s">
        <v>30</v>
      </c>
      <c r="E25" s="22">
        <v>0</v>
      </c>
      <c r="F25" s="18"/>
      <c r="G25" s="1"/>
      <c r="H25" s="6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/>
      <c r="C26" s="19"/>
      <c r="D26" s="17"/>
      <c r="E26" s="18"/>
      <c r="F26" s="18"/>
      <c r="G26" s="1"/>
      <c r="H26" s="6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/>
      <c r="C27" s="14">
        <v>3</v>
      </c>
      <c r="D27" s="15" t="s">
        <v>31</v>
      </c>
      <c r="E27" s="23" t="s">
        <v>15</v>
      </c>
      <c r="F27" s="20">
        <f>SUM(F28:F30)</f>
        <v>2.0699999999999998</v>
      </c>
      <c r="G27" s="1"/>
      <c r="H27" s="6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/>
      <c r="C28" s="13" t="s">
        <v>32</v>
      </c>
      <c r="D28" s="17" t="s">
        <v>33</v>
      </c>
      <c r="E28" s="18"/>
      <c r="F28" s="18">
        <v>0.4</v>
      </c>
      <c r="G28" s="1"/>
      <c r="H28" s="6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/>
      <c r="C29" s="13" t="s">
        <v>34</v>
      </c>
      <c r="D29" s="17" t="s">
        <v>35</v>
      </c>
      <c r="E29" s="18"/>
      <c r="F29" s="18">
        <v>1.27</v>
      </c>
      <c r="G29" s="1"/>
      <c r="H29" s="6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/>
      <c r="C30" s="13" t="s">
        <v>34</v>
      </c>
      <c r="D30" s="17" t="s">
        <v>36</v>
      </c>
      <c r="E30" s="18"/>
      <c r="F30" s="18">
        <v>0.4</v>
      </c>
      <c r="G30" s="1"/>
      <c r="H30" s="6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1"/>
      <c r="C31" s="19"/>
      <c r="D31" s="17"/>
      <c r="E31" s="18"/>
      <c r="F31" s="18"/>
      <c r="G31" s="1"/>
      <c r="H31" s="6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/>
      <c r="C32" s="14">
        <v>4</v>
      </c>
      <c r="D32" s="15" t="s">
        <v>37</v>
      </c>
      <c r="E32" s="23" t="s">
        <v>15</v>
      </c>
      <c r="F32" s="20">
        <v>1.23</v>
      </c>
      <c r="G32" s="1"/>
      <c r="H32" s="6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/>
      <c r="C33" s="19"/>
      <c r="D33" s="17"/>
      <c r="E33" s="18"/>
      <c r="F33" s="18"/>
      <c r="G33" s="1"/>
      <c r="H33" s="6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/>
      <c r="C34" s="14">
        <v>5</v>
      </c>
      <c r="D34" s="15" t="s">
        <v>38</v>
      </c>
      <c r="E34" s="20"/>
      <c r="F34" s="20">
        <v>6.16</v>
      </c>
      <c r="G34" s="1"/>
      <c r="H34" s="6"/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9"/>
      <c r="D35" s="17"/>
      <c r="E35" s="24"/>
      <c r="F35" s="24"/>
      <c r="G35" s="1"/>
      <c r="H35" s="6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/>
      <c r="C36" s="25" t="s">
        <v>15</v>
      </c>
      <c r="D36" s="26" t="s">
        <v>39</v>
      </c>
      <c r="E36" s="27" t="s">
        <v>15</v>
      </c>
      <c r="F36" s="27">
        <f>ROUND((((1+(F16%+F28%+F29%+F30%))*(1+F32%)*(1+F34%)/(1-E21%))-(1))*100,2)</f>
        <v>20.309999999999999</v>
      </c>
      <c r="G36" s="1"/>
      <c r="H36" s="6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6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41.4" customHeight="1" x14ac:dyDescent="0.3">
      <c r="A38" s="1"/>
      <c r="B38" s="1"/>
      <c r="C38" s="28" t="s">
        <v>40</v>
      </c>
      <c r="D38" s="1"/>
      <c r="E38" s="29">
        <f>ROUND((((1+((F16+F27)/100))*(1+F32/100)*(1+F34/100))/(1-E21/100)-1)*100,2)</f>
        <v>20.309999999999999</v>
      </c>
      <c r="F38" s="1"/>
      <c r="G38" s="1"/>
      <c r="H38" s="6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/>
      <c r="C39" s="1"/>
      <c r="D39" s="1"/>
      <c r="E39" s="1"/>
      <c r="F39" s="1"/>
      <c r="G39" s="1"/>
      <c r="H39" s="6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29.4" customHeight="1" x14ac:dyDescent="0.3">
      <c r="A40" s="1"/>
      <c r="B40" s="1"/>
      <c r="C40" s="55" t="s">
        <v>41</v>
      </c>
      <c r="D40" s="55"/>
      <c r="E40" s="55"/>
      <c r="F40" s="55"/>
      <c r="G40" s="1"/>
      <c r="H40" s="6"/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5.6" customHeight="1" x14ac:dyDescent="0.3">
      <c r="A41" s="1"/>
      <c r="B41" s="1"/>
      <c r="C41" s="55"/>
      <c r="D41" s="55"/>
      <c r="E41" s="55"/>
      <c r="F41" s="55"/>
      <c r="G41" s="1"/>
      <c r="H41" s="6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31.95" customHeight="1" x14ac:dyDescent="0.3">
      <c r="A42" s="1"/>
      <c r="B42" s="1"/>
      <c r="C42" s="56" t="s">
        <v>42</v>
      </c>
      <c r="D42" s="56"/>
      <c r="E42" s="56"/>
      <c r="F42" s="56"/>
      <c r="G42" s="1"/>
      <c r="H42" s="6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/>
      <c r="C43" s="56"/>
      <c r="D43" s="56"/>
      <c r="E43" s="56"/>
      <c r="F43" s="56"/>
      <c r="G43" s="1"/>
      <c r="H43" s="6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3">
      <c r="A44" s="1"/>
      <c r="B44" s="1"/>
      <c r="C44" s="1"/>
      <c r="D44" s="1"/>
      <c r="E44" s="1"/>
      <c r="F44" s="1"/>
      <c r="G44" s="1"/>
      <c r="H44" s="6"/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5" thickBot="1" x14ac:dyDescent="0.35">
      <c r="A45" s="1"/>
      <c r="B45" s="1"/>
      <c r="C45" s="1"/>
      <c r="D45" s="1"/>
      <c r="E45" s="1"/>
      <c r="F45" s="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3">
      <c r="A46" s="1"/>
      <c r="B46" s="1"/>
      <c r="C46" s="30" t="s">
        <v>43</v>
      </c>
      <c r="D46" s="31"/>
      <c r="E46" s="31"/>
      <c r="F46" s="3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5" thickBot="1" x14ac:dyDescent="0.35">
      <c r="A47" s="1"/>
      <c r="B47" s="1"/>
      <c r="C47" s="1"/>
      <c r="D47" s="1"/>
      <c r="E47" s="1"/>
      <c r="F47" s="1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32"/>
      <c r="D48" s="33"/>
      <c r="E48" s="33"/>
      <c r="F48" s="34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35"/>
      <c r="D49" s="36"/>
      <c r="E49" s="36"/>
      <c r="F49" s="37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35"/>
      <c r="D50" s="36"/>
      <c r="E50" s="36"/>
      <c r="F50" s="37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35"/>
      <c r="D51" s="36"/>
      <c r="E51" s="36"/>
      <c r="F51" s="37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38" t="s">
        <v>44</v>
      </c>
      <c r="D52" s="36"/>
      <c r="E52" s="36"/>
      <c r="F52" s="37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38" t="s">
        <v>45</v>
      </c>
      <c r="D53" s="36"/>
      <c r="E53" s="36"/>
      <c r="F53" s="37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38" t="s">
        <v>46</v>
      </c>
      <c r="D54" s="36"/>
      <c r="E54" s="36"/>
      <c r="F54" s="37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38" t="s">
        <v>47</v>
      </c>
      <c r="D55" s="36"/>
      <c r="E55" s="36"/>
      <c r="F55" s="37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3">
      <c r="A56" s="1"/>
      <c r="B56" s="1"/>
      <c r="C56" s="38" t="s">
        <v>48</v>
      </c>
      <c r="D56" s="36"/>
      <c r="E56" s="36"/>
      <c r="F56" s="37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36.6" customHeight="1" x14ac:dyDescent="0.3">
      <c r="A57" s="1"/>
      <c r="B57" s="1"/>
      <c r="C57" s="38" t="s">
        <v>49</v>
      </c>
      <c r="D57" s="36"/>
      <c r="E57" s="36"/>
      <c r="F57" s="37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36.6" customHeight="1" thickBot="1" x14ac:dyDescent="0.35">
      <c r="A58" s="1"/>
      <c r="B58" s="1"/>
      <c r="C58" s="39" t="s">
        <v>50</v>
      </c>
      <c r="D58" s="40"/>
      <c r="E58" s="40"/>
      <c r="F58" s="41"/>
      <c r="G58" s="1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223.2" customHeight="1" x14ac:dyDescent="0.3">
      <c r="A59" s="44" t="s">
        <v>51</v>
      </c>
      <c r="B59" s="44"/>
      <c r="C59" s="44"/>
      <c r="D59" s="44"/>
      <c r="E59" s="44"/>
      <c r="F59" s="44"/>
      <c r="G59" s="44"/>
      <c r="H59" s="44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</row>
  </sheetData>
  <mergeCells count="13">
    <mergeCell ref="B6:G6"/>
    <mergeCell ref="A1:H1"/>
    <mergeCell ref="B2:D2"/>
    <mergeCell ref="G2:H2"/>
    <mergeCell ref="B3:D3"/>
    <mergeCell ref="B4:D4"/>
    <mergeCell ref="A59:H59"/>
    <mergeCell ref="B7:G9"/>
    <mergeCell ref="C13:C14"/>
    <mergeCell ref="D13:D14"/>
    <mergeCell ref="C40:F40"/>
    <mergeCell ref="C41:F41"/>
    <mergeCell ref="C42:F43"/>
  </mergeCells>
  <pageMargins left="0.511811024" right="0.511811024" top="0.78740157499999996" bottom="0.78740157499999996" header="0.31496062000000002" footer="0.31496062000000002"/>
  <pageSetup paperSize="9" scale="73" orientation="portrait" verticalDpi="0" r:id="rId1"/>
  <colBreaks count="1" manualBreakCount="1">
    <brk id="8" max="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Leilane Monteiro</dc:creator>
  <cp:lastModifiedBy>Leilane Monteiro</cp:lastModifiedBy>
  <dcterms:created xsi:type="dcterms:W3CDTF">2026-03-26T14:43:58Z</dcterms:created>
  <dcterms:modified xsi:type="dcterms:W3CDTF">2026-03-26T15:06:27Z</dcterms:modified>
</cp:coreProperties>
</file>